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ED Saviese - PROD\ID2\F42CBD05-7008-4D32-B4ED-D98252B8BBE1\0\178000-178999\178290\L\L\"/>
    </mc:Choice>
  </mc:AlternateContent>
  <xr:revisionPtr revIDLastSave="0" documentId="13_ncr:1_{50FBAF65-E69F-44B3-B53D-291DF3751016}" xr6:coauthVersionLast="47" xr6:coauthVersionMax="47" xr10:uidLastSave="{00000000-0000-0000-0000-000000000000}"/>
  <bookViews>
    <workbookView xWindow="38290" yWindow="-2460" windowWidth="38620" windowHeight="21100" xr2:uid="{00000000-000D-0000-FFFF-FFFF00000000}"/>
  </bookViews>
  <sheets>
    <sheet name="Décompte nuitées" sheetId="1" r:id="rId1"/>
  </sheets>
  <definedNames>
    <definedName name="_xlnm.Print_Area" localSheetId="0">'Décompte nuitées'!$A$1:$R$49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R36" i="1"/>
  <c r="R37" i="1"/>
  <c r="R38" i="1"/>
  <c r="Q35" i="1"/>
  <c r="Q36" i="1"/>
  <c r="Q37" i="1"/>
  <c r="Q38" i="1"/>
  <c r="P35" i="1"/>
  <c r="P36" i="1"/>
  <c r="P37" i="1"/>
  <c r="P38" i="1"/>
  <c r="P39" i="1"/>
  <c r="O35" i="1"/>
  <c r="O36" i="1"/>
  <c r="O37" i="1"/>
  <c r="O38" i="1"/>
  <c r="O39" i="1"/>
  <c r="N35" i="1"/>
  <c r="N36" i="1"/>
  <c r="N37" i="1"/>
  <c r="N38" i="1"/>
  <c r="N39" i="1"/>
  <c r="M35" i="1"/>
  <c r="M36" i="1"/>
  <c r="M37" i="1"/>
  <c r="M38" i="1"/>
  <c r="M39" i="1"/>
  <c r="L35" i="1"/>
  <c r="L36" i="1"/>
  <c r="L37" i="1"/>
  <c r="L38" i="1"/>
  <c r="L39" i="1"/>
  <c r="K35" i="1"/>
  <c r="K36" i="1"/>
  <c r="K37" i="1"/>
  <c r="K38" i="1"/>
  <c r="K39" i="1"/>
  <c r="J35" i="1"/>
  <c r="J36" i="1"/>
  <c r="J37" i="1"/>
  <c r="J38" i="1"/>
  <c r="J39" i="1"/>
  <c r="J30" i="1"/>
  <c r="P30" i="1" s="1"/>
  <c r="J19" i="1"/>
  <c r="N19" i="1" s="1"/>
  <c r="J21" i="1"/>
  <c r="P21" i="1" s="1"/>
  <c r="L18" i="1"/>
  <c r="K18" i="1"/>
  <c r="Q18" i="1" s="1"/>
  <c r="J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K19" i="1"/>
  <c r="O19" i="1" s="1"/>
  <c r="K20" i="1"/>
  <c r="O20" i="1" s="1"/>
  <c r="K21" i="1"/>
  <c r="O21" i="1" s="1"/>
  <c r="K22" i="1"/>
  <c r="O22" i="1" s="1"/>
  <c r="K23" i="1"/>
  <c r="O23" i="1" s="1"/>
  <c r="K24" i="1"/>
  <c r="Q24" i="1" s="1"/>
  <c r="K25" i="1"/>
  <c r="Q25" i="1" s="1"/>
  <c r="K26" i="1"/>
  <c r="Q26" i="1" s="1"/>
  <c r="K27" i="1"/>
  <c r="O27" i="1" s="1"/>
  <c r="K28" i="1"/>
  <c r="O28" i="1" s="1"/>
  <c r="K29" i="1"/>
  <c r="O29" i="1" s="1"/>
  <c r="K30" i="1"/>
  <c r="Q30" i="1" s="1"/>
  <c r="K31" i="1"/>
  <c r="Q31" i="1" s="1"/>
  <c r="K32" i="1"/>
  <c r="Q32" i="1" s="1"/>
  <c r="K33" i="1"/>
  <c r="Q33" i="1" s="1"/>
  <c r="K34" i="1"/>
  <c r="Q34" i="1" s="1"/>
  <c r="J20" i="1"/>
  <c r="N20" i="1" s="1"/>
  <c r="J22" i="1"/>
  <c r="P22" i="1" s="1"/>
  <c r="J23" i="1"/>
  <c r="N23" i="1" s="1"/>
  <c r="J24" i="1"/>
  <c r="N24" i="1" s="1"/>
  <c r="J25" i="1"/>
  <c r="N25" i="1" s="1"/>
  <c r="J26" i="1"/>
  <c r="N26" i="1" s="1"/>
  <c r="J27" i="1"/>
  <c r="P27" i="1" s="1"/>
  <c r="J28" i="1"/>
  <c r="P28" i="1" s="1"/>
  <c r="J29" i="1"/>
  <c r="P29" i="1" s="1"/>
  <c r="J31" i="1"/>
  <c r="N31" i="1" s="1"/>
  <c r="J32" i="1"/>
  <c r="N32" i="1" s="1"/>
  <c r="J33" i="1"/>
  <c r="N33" i="1" s="1"/>
  <c r="J34" i="1"/>
  <c r="N34" i="1" s="1"/>
  <c r="N29" i="1" l="1"/>
  <c r="N22" i="1"/>
  <c r="O33" i="1"/>
  <c r="M18" i="1"/>
  <c r="N30" i="1"/>
  <c r="O34" i="1"/>
  <c r="O18" i="1"/>
  <c r="P26" i="1"/>
  <c r="N27" i="1"/>
  <c r="O31" i="1"/>
  <c r="P33" i="1"/>
  <c r="P20" i="1"/>
  <c r="P25" i="1"/>
  <c r="P34" i="1"/>
  <c r="O26" i="1"/>
  <c r="P32" i="1"/>
  <c r="P18" i="1"/>
  <c r="N28" i="1"/>
  <c r="O32" i="1"/>
  <c r="P24" i="1"/>
  <c r="O25" i="1"/>
  <c r="Q23" i="1"/>
  <c r="O24" i="1"/>
  <c r="N18" i="1"/>
  <c r="N21" i="1"/>
  <c r="Q22" i="1"/>
  <c r="R22" i="1" s="1"/>
  <c r="P19" i="1"/>
  <c r="Q29" i="1"/>
  <c r="Q21" i="1"/>
  <c r="Q28" i="1"/>
  <c r="Q20" i="1"/>
  <c r="O30" i="1"/>
  <c r="Q27" i="1"/>
  <c r="M33" i="1"/>
  <c r="P31" i="1"/>
  <c r="P23" i="1"/>
  <c r="Q39" i="1"/>
  <c r="Q19" i="1"/>
  <c r="M34" i="1"/>
  <c r="M23" i="1"/>
  <c r="M31" i="1"/>
  <c r="M32" i="1"/>
  <c r="M24" i="1"/>
  <c r="M25" i="1"/>
  <c r="M30" i="1"/>
  <c r="M22" i="1"/>
  <c r="M29" i="1"/>
  <c r="M21" i="1"/>
  <c r="M28" i="1"/>
  <c r="M20" i="1"/>
  <c r="M27" i="1"/>
  <c r="M19" i="1"/>
  <c r="M26" i="1"/>
  <c r="L17" i="1"/>
  <c r="R26" i="1" l="1"/>
  <c r="R23" i="1"/>
  <c r="R31" i="1"/>
  <c r="R28" i="1"/>
  <c r="R27" i="1"/>
  <c r="R34" i="1"/>
  <c r="R21" i="1"/>
  <c r="R20" i="1"/>
  <c r="R30" i="1"/>
  <c r="R29" i="1"/>
  <c r="R19" i="1"/>
  <c r="R24" i="1"/>
  <c r="R33" i="1"/>
  <c r="R32" i="1"/>
  <c r="R25" i="1"/>
  <c r="R18" i="1"/>
  <c r="J17" i="1"/>
  <c r="N17" i="1" s="1"/>
  <c r="N40" i="1" s="1"/>
  <c r="K17" i="1"/>
  <c r="O17" i="1" s="1"/>
  <c r="O40" i="1" s="1"/>
  <c r="Q17" i="1" l="1"/>
  <c r="Q40" i="1" s="1"/>
  <c r="P17" i="1"/>
  <c r="P40" i="1" s="1"/>
  <c r="M17" i="1"/>
  <c r="R17" i="1" l="1"/>
  <c r="R39" i="1"/>
  <c r="R40" i="1" l="1"/>
  <c r="L40" i="1"/>
  <c r="J40" i="1"/>
  <c r="K40" i="1"/>
  <c r="M40" i="1" l="1"/>
  <c r="R41" i="1" l="1"/>
</calcChain>
</file>

<file path=xl/sharedStrings.xml><?xml version="1.0" encoding="utf-8"?>
<sst xmlns="http://schemas.openxmlformats.org/spreadsheetml/2006/main" count="35" uniqueCount="29">
  <si>
    <t>Date de départ</t>
  </si>
  <si>
    <t>Nombre de personnes</t>
  </si>
  <si>
    <t>Nombre de nuits</t>
  </si>
  <si>
    <t>MONTANT EN NOTRE FAVEUR</t>
  </si>
  <si>
    <t>Date de naissance</t>
  </si>
  <si>
    <t>Domicile / pays</t>
  </si>
  <si>
    <t>Locataire :                                nom et prénom</t>
  </si>
  <si>
    <t>Date de l'arrivée</t>
  </si>
  <si>
    <t>adulte</t>
  </si>
  <si>
    <t>enfant</t>
  </si>
  <si>
    <t>exonéré</t>
  </si>
  <si>
    <t>Total des nuitées</t>
  </si>
  <si>
    <t>Nombre de nuitées (nbre nuit x nbre pers.)</t>
  </si>
  <si>
    <t>Taxe de séjour</t>
  </si>
  <si>
    <t>Taxe d'hébergement</t>
  </si>
  <si>
    <t>TOTAL</t>
  </si>
  <si>
    <t>Montant dû en CHF</t>
  </si>
  <si>
    <t>Signature : _____________________________________________</t>
  </si>
  <si>
    <t>Date et localité : ________________________________________</t>
  </si>
  <si>
    <t>Exemple : Héritier Paul</t>
  </si>
  <si>
    <t>Sion</t>
  </si>
  <si>
    <t>Nendaz</t>
  </si>
  <si>
    <t>Exemple forfait : Fournier Léa</t>
  </si>
  <si>
    <t>enfant 
(6-16 ans)</t>
  </si>
  <si>
    <t>Taxes de séjour et d'hébergement</t>
  </si>
  <si>
    <t>Nom et adresse du logement : ________________________________________________________________________________________________________________________________________________________________________________</t>
  </si>
  <si>
    <t>Merci d'envoyer ce formulaire à caisse@saviese.ch deux fois par année (10 mai et 10 novembre)</t>
  </si>
  <si>
    <t>Nom et prénom du propriétaire : ___________________________________________________________________ E-mail : ______________________________________________________ Téléphone : ___________________________</t>
  </si>
  <si>
    <t>Décompte pour les hôtels, logements de vacances, appartements et chambres d'hôtes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</si>
</sst>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4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10"/>
      <name val="Open Sans"/>
      <family val="2"/>
    </font>
    <font>
      <b/>
      <sz val="10"/>
      <color theme="0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b/>
      <sz val="10"/>
      <name val="Open Sans"/>
      <family val="2"/>
    </font>
    <font>
      <sz val="9"/>
      <name val="Open Sans"/>
      <family val="2"/>
    </font>
    <font>
      <b/>
      <sz val="12"/>
      <color theme="1"/>
      <name val="Open Sans"/>
      <family val="2"/>
    </font>
    <font>
      <b/>
      <sz val="16"/>
      <color theme="1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Protection="1">
      <protection locked="0"/>
    </xf>
    <xf numFmtId="14" fontId="4" fillId="0" borderId="2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14" fontId="3" fillId="0" borderId="3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quotePrefix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quotePrefix="1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Protection="1"/>
    <xf numFmtId="0" fontId="1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2" fontId="3" fillId="2" borderId="6" xfId="0" applyNumberFormat="1" applyFont="1" applyFill="1" applyBorder="1" applyAlignment="1" applyProtection="1">
      <alignment horizontal="center" vertical="center" wrapText="1"/>
    </xf>
    <xf numFmtId="2" fontId="3" fillId="2" borderId="7" xfId="0" applyNumberFormat="1" applyFont="1" applyFill="1" applyBorder="1" applyAlignment="1" applyProtection="1">
      <alignment horizontal="center" vertical="center" wrapText="1"/>
    </xf>
    <xf numFmtId="2" fontId="3" fillId="5" borderId="2" xfId="0" applyNumberFormat="1" applyFont="1" applyFill="1" applyBorder="1" applyAlignment="1" applyProtection="1">
      <alignment horizontal="center" vertical="center" wrapText="1"/>
    </xf>
    <xf numFmtId="2" fontId="3" fillId="5" borderId="3" xfId="0" applyNumberFormat="1" applyFont="1" applyFill="1" applyBorder="1" applyAlignment="1" applyProtection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 wrapText="1"/>
    </xf>
    <xf numFmtId="2" fontId="3" fillId="6" borderId="2" xfId="0" applyNumberFormat="1" applyFont="1" applyFill="1" applyBorder="1" applyAlignment="1" applyProtection="1">
      <alignment horizontal="center" vertical="center" wrapText="1"/>
    </xf>
    <xf numFmtId="2" fontId="3" fillId="6" borderId="4" xfId="0" applyNumberFormat="1" applyFont="1" applyFill="1" applyBorder="1" applyAlignment="1" applyProtection="1">
      <alignment horizontal="center" vertical="center" wrapText="1"/>
    </xf>
    <xf numFmtId="2" fontId="3" fillId="2" borderId="5" xfId="0" applyNumberFormat="1" applyFont="1" applyFill="1" applyBorder="1" applyAlignment="1" applyProtection="1">
      <alignment horizontal="center" vertical="center" wrapText="1"/>
    </xf>
    <xf numFmtId="2" fontId="3" fillId="2" borderId="8" xfId="0" applyNumberFormat="1" applyFont="1" applyFill="1" applyBorder="1" applyAlignment="1" applyProtection="1">
      <alignment horizontal="center" vertical="center" wrapText="1"/>
    </xf>
    <xf numFmtId="2" fontId="3" fillId="5" borderId="5" xfId="0" applyNumberFormat="1" applyFont="1" applyFill="1" applyBorder="1" applyAlignment="1" applyProtection="1">
      <alignment horizontal="center" vertical="center" wrapText="1"/>
    </xf>
    <xf numFmtId="2" fontId="3" fillId="5" borderId="9" xfId="0" applyNumberFormat="1" applyFont="1" applyFill="1" applyBorder="1" applyAlignment="1" applyProtection="1">
      <alignment horizontal="center" vertical="center" wrapText="1"/>
    </xf>
    <xf numFmtId="2" fontId="3" fillId="4" borderId="9" xfId="0" applyNumberFormat="1" applyFont="1" applyFill="1" applyBorder="1" applyAlignment="1" applyProtection="1">
      <alignment horizontal="center" vertical="center" wrapText="1"/>
    </xf>
    <xf numFmtId="2" fontId="3" fillId="6" borderId="9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Protection="1"/>
    <xf numFmtId="2" fontId="4" fillId="4" borderId="5" xfId="0" applyNumberFormat="1" applyFont="1" applyFill="1" applyBorder="1" applyProtection="1"/>
    <xf numFmtId="2" fontId="4" fillId="6" borderId="5" xfId="0" applyNumberFormat="1" applyFont="1" applyFill="1" applyBorder="1" applyProtection="1"/>
    <xf numFmtId="2" fontId="4" fillId="0" borderId="1" xfId="0" applyNumberFormat="1" applyFont="1" applyBorder="1" applyProtection="1"/>
    <xf numFmtId="0" fontId="3" fillId="0" borderId="5" xfId="0" applyFont="1" applyBorder="1" applyProtection="1"/>
    <xf numFmtId="2" fontId="3" fillId="4" borderId="5" xfId="0" applyNumberFormat="1" applyFont="1" applyFill="1" applyBorder="1" applyProtection="1"/>
    <xf numFmtId="2" fontId="3" fillId="6" borderId="5" xfId="0" applyNumberFormat="1" applyFont="1" applyFill="1" applyBorder="1" applyProtection="1"/>
    <xf numFmtId="2" fontId="3" fillId="0" borderId="1" xfId="0" applyNumberFormat="1" applyFont="1" applyBorder="1" applyProtection="1"/>
    <xf numFmtId="0" fontId="6" fillId="3" borderId="3" xfId="0" applyFont="1" applyFill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Protection="1">
      <protection locked="0"/>
    </xf>
    <xf numFmtId="0" fontId="4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127000</xdr:rowOff>
    </xdr:from>
    <xdr:to>
      <xdr:col>0</xdr:col>
      <xdr:colOff>1729867</xdr:colOff>
      <xdr:row>7</xdr:row>
      <xdr:rowOff>98931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0A6B5B0-D74D-258E-BECA-9340586C9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27000"/>
          <a:ext cx="1463167" cy="143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zoomScaleNormal="100" zoomScaleSheetLayoutView="70" workbookViewId="0">
      <selection activeCell="J26" sqref="J26"/>
    </sheetView>
  </sheetViews>
  <sheetFormatPr baseColWidth="10" defaultColWidth="11.453125" defaultRowHeight="16.5" x14ac:dyDescent="0.45"/>
  <cols>
    <col min="1" max="1" width="26.54296875" style="9" customWidth="1"/>
    <col min="2" max="2" width="14.453125" style="9" customWidth="1"/>
    <col min="3" max="3" width="11.1796875" style="9" customWidth="1"/>
    <col min="4" max="4" width="12.7265625" style="9" customWidth="1"/>
    <col min="5" max="5" width="9.7265625" style="9" bestFit="1" customWidth="1"/>
    <col min="6" max="6" width="10.54296875" style="9" customWidth="1"/>
    <col min="7" max="12" width="12.7265625" style="9" customWidth="1"/>
    <col min="13" max="13" width="9.08984375" style="9" bestFit="1" customWidth="1"/>
    <col min="14" max="18" width="9.1796875" style="9" customWidth="1"/>
    <col min="19" max="19" width="9.90625" style="9" bestFit="1" customWidth="1"/>
    <col min="20" max="20" width="8.1796875" style="9" customWidth="1"/>
    <col min="21" max="21" width="11.54296875" style="9" customWidth="1"/>
    <col min="22" max="16384" width="11.453125" style="9"/>
  </cols>
  <sheetData>
    <row r="1" spans="1:18" x14ac:dyDescent="0.4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x14ac:dyDescent="0.4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x14ac:dyDescent="0.4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x14ac:dyDescent="0.4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x14ac:dyDescent="0.4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x14ac:dyDescent="0.4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x14ac:dyDescent="0.4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23" x14ac:dyDescent="0.6">
      <c r="A8" s="28" t="s">
        <v>24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x14ac:dyDescent="0.45">
      <c r="A9" s="29" t="s">
        <v>28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ht="18.75" customHeight="1" x14ac:dyDescent="0.45"/>
    <row r="11" spans="1:18" s="7" customFormat="1" ht="20.5" x14ac:dyDescent="0.55000000000000004">
      <c r="A11" s="26" t="s">
        <v>25</v>
      </c>
      <c r="P11" s="25"/>
    </row>
    <row r="12" spans="1:18" s="7" customFormat="1" ht="20.5" x14ac:dyDescent="0.55000000000000004">
      <c r="A12" s="26"/>
      <c r="P12" s="25"/>
    </row>
    <row r="13" spans="1:18" s="7" customFormat="1" ht="20.5" x14ac:dyDescent="0.55000000000000004">
      <c r="A13" s="26" t="s">
        <v>27</v>
      </c>
      <c r="P13" s="25"/>
    </row>
    <row r="15" spans="1:18" s="8" customFormat="1" ht="39" customHeight="1" x14ac:dyDescent="0.4">
      <c r="A15" s="30" t="s">
        <v>6</v>
      </c>
      <c r="B15" s="30" t="s">
        <v>5</v>
      </c>
      <c r="C15" s="30" t="s">
        <v>4</v>
      </c>
      <c r="D15" s="30" t="s">
        <v>7</v>
      </c>
      <c r="E15" s="31" t="s">
        <v>0</v>
      </c>
      <c r="F15" s="30" t="s">
        <v>2</v>
      </c>
      <c r="G15" s="32" t="s">
        <v>1</v>
      </c>
      <c r="H15" s="33"/>
      <c r="I15" s="34"/>
      <c r="J15" s="32" t="s">
        <v>12</v>
      </c>
      <c r="K15" s="33"/>
      <c r="L15" s="34"/>
      <c r="M15" s="30" t="s">
        <v>11</v>
      </c>
      <c r="N15" s="35" t="s">
        <v>13</v>
      </c>
      <c r="O15" s="36"/>
      <c r="P15" s="37" t="s">
        <v>14</v>
      </c>
      <c r="Q15" s="38"/>
      <c r="R15" s="30" t="s">
        <v>16</v>
      </c>
    </row>
    <row r="16" spans="1:18" s="8" customFormat="1" ht="30.75" customHeight="1" x14ac:dyDescent="0.4">
      <c r="A16" s="39"/>
      <c r="B16" s="39"/>
      <c r="C16" s="39"/>
      <c r="D16" s="39"/>
      <c r="E16" s="40"/>
      <c r="F16" s="39"/>
      <c r="G16" s="41" t="s">
        <v>8</v>
      </c>
      <c r="H16" s="41" t="s">
        <v>23</v>
      </c>
      <c r="I16" s="42" t="s">
        <v>10</v>
      </c>
      <c r="J16" s="41" t="s">
        <v>8</v>
      </c>
      <c r="K16" s="41" t="s">
        <v>9</v>
      </c>
      <c r="L16" s="42" t="s">
        <v>10</v>
      </c>
      <c r="M16" s="39"/>
      <c r="N16" s="43" t="s">
        <v>8</v>
      </c>
      <c r="O16" s="43" t="s">
        <v>9</v>
      </c>
      <c r="P16" s="44" t="s">
        <v>8</v>
      </c>
      <c r="Q16" s="44" t="s">
        <v>9</v>
      </c>
      <c r="R16" s="39"/>
    </row>
    <row r="17" spans="1:18" s="8" customFormat="1" ht="14.5" x14ac:dyDescent="0.4">
      <c r="A17" s="1" t="s">
        <v>19</v>
      </c>
      <c r="B17" s="2" t="s">
        <v>20</v>
      </c>
      <c r="C17" s="3">
        <v>19890</v>
      </c>
      <c r="D17" s="5">
        <v>43781</v>
      </c>
      <c r="E17" s="6">
        <v>43797</v>
      </c>
      <c r="F17" s="2">
        <v>16</v>
      </c>
      <c r="G17" s="2">
        <v>4</v>
      </c>
      <c r="H17" s="2">
        <v>2</v>
      </c>
      <c r="I17" s="2">
        <v>1</v>
      </c>
      <c r="J17" s="45">
        <f>F17*G17</f>
        <v>64</v>
      </c>
      <c r="K17" s="45">
        <f>F17*H17</f>
        <v>32</v>
      </c>
      <c r="L17" s="45">
        <f t="shared" ref="L17:L39" si="0">F17*I17</f>
        <v>16</v>
      </c>
      <c r="M17" s="45">
        <f>SUM(J17:L17)</f>
        <v>112</v>
      </c>
      <c r="N17" s="46">
        <f>J17*1.5</f>
        <v>96</v>
      </c>
      <c r="O17" s="46">
        <f>K17*0.75</f>
        <v>24</v>
      </c>
      <c r="P17" s="47">
        <f>J17*0.5</f>
        <v>32</v>
      </c>
      <c r="Q17" s="47">
        <f>K17*0.25</f>
        <v>8</v>
      </c>
      <c r="R17" s="48">
        <f>SUM(N17:Q17)</f>
        <v>160</v>
      </c>
    </row>
    <row r="18" spans="1:18" s="8" customFormat="1" ht="14.5" x14ac:dyDescent="0.4">
      <c r="A18" s="1" t="s">
        <v>22</v>
      </c>
      <c r="B18" s="2" t="s">
        <v>21</v>
      </c>
      <c r="C18" s="3">
        <v>35326</v>
      </c>
      <c r="D18" s="5">
        <v>45455</v>
      </c>
      <c r="E18" s="6">
        <v>45518</v>
      </c>
      <c r="F18" s="2">
        <v>63</v>
      </c>
      <c r="G18" s="2">
        <v>2</v>
      </c>
      <c r="H18" s="2"/>
      <c r="I18" s="2"/>
      <c r="J18" s="45">
        <f>F18*G18</f>
        <v>126</v>
      </c>
      <c r="K18" s="45">
        <f>F18*H18</f>
        <v>0</v>
      </c>
      <c r="L18" s="45">
        <f t="shared" si="0"/>
        <v>0</v>
      </c>
      <c r="M18" s="45">
        <f>SUM(J18:L18)</f>
        <v>126</v>
      </c>
      <c r="N18" s="46">
        <f t="shared" ref="N18:N39" si="1">J18*1.5</f>
        <v>189</v>
      </c>
      <c r="O18" s="46">
        <f t="shared" ref="O18:O39" si="2">K18*0.75</f>
        <v>0</v>
      </c>
      <c r="P18" s="47">
        <f t="shared" ref="P18:P39" si="3">J18*0.5</f>
        <v>63</v>
      </c>
      <c r="Q18" s="47">
        <f t="shared" ref="Q18:Q39" si="4">K18*0.25</f>
        <v>0</v>
      </c>
      <c r="R18" s="48">
        <f t="shared" ref="R18:R39" si="5">SUM(N18:Q18)</f>
        <v>252</v>
      </c>
    </row>
    <row r="19" spans="1:18" s="8" customFormat="1" ht="15" customHeight="1" x14ac:dyDescent="0.4">
      <c r="A19" s="1"/>
      <c r="B19" s="2"/>
      <c r="C19" s="3"/>
      <c r="D19" s="5"/>
      <c r="E19" s="6"/>
      <c r="F19" s="2"/>
      <c r="G19" s="2"/>
      <c r="H19" s="10"/>
      <c r="I19" s="10"/>
      <c r="J19" s="45">
        <f t="shared" ref="J19:J39" si="6">F19*G19</f>
        <v>0</v>
      </c>
      <c r="K19" s="45">
        <f t="shared" ref="K19:K39" si="7">F19*H19</f>
        <v>0</v>
      </c>
      <c r="L19" s="45">
        <f t="shared" si="0"/>
        <v>0</v>
      </c>
      <c r="M19" s="45">
        <f t="shared" ref="M19:M39" si="8">SUM(J19:L19)</f>
        <v>0</v>
      </c>
      <c r="N19" s="46">
        <f t="shared" si="1"/>
        <v>0</v>
      </c>
      <c r="O19" s="46">
        <f t="shared" si="2"/>
        <v>0</v>
      </c>
      <c r="P19" s="47">
        <f t="shared" si="3"/>
        <v>0</v>
      </c>
      <c r="Q19" s="47">
        <f t="shared" si="4"/>
        <v>0</v>
      </c>
      <c r="R19" s="48">
        <f t="shared" si="5"/>
        <v>0</v>
      </c>
    </row>
    <row r="20" spans="1:18" s="8" customFormat="1" ht="14.5" x14ac:dyDescent="0.4">
      <c r="A20" s="2"/>
      <c r="B20" s="2"/>
      <c r="C20" s="4"/>
      <c r="D20" s="5"/>
      <c r="E20" s="6"/>
      <c r="F20" s="2"/>
      <c r="G20" s="2"/>
      <c r="H20" s="2"/>
      <c r="I20" s="2"/>
      <c r="J20" s="45">
        <f t="shared" si="6"/>
        <v>0</v>
      </c>
      <c r="K20" s="45">
        <f t="shared" si="7"/>
        <v>0</v>
      </c>
      <c r="L20" s="45">
        <f t="shared" si="0"/>
        <v>0</v>
      </c>
      <c r="M20" s="45">
        <f t="shared" si="8"/>
        <v>0</v>
      </c>
      <c r="N20" s="46">
        <f t="shared" si="1"/>
        <v>0</v>
      </c>
      <c r="O20" s="46">
        <f t="shared" si="2"/>
        <v>0</v>
      </c>
      <c r="P20" s="47">
        <f t="shared" si="3"/>
        <v>0</v>
      </c>
      <c r="Q20" s="47">
        <f t="shared" si="4"/>
        <v>0</v>
      </c>
      <c r="R20" s="48">
        <f t="shared" si="5"/>
        <v>0</v>
      </c>
    </row>
    <row r="21" spans="1:18" s="8" customFormat="1" ht="14.5" x14ac:dyDescent="0.4">
      <c r="A21" s="2"/>
      <c r="B21" s="2"/>
      <c r="C21" s="4"/>
      <c r="D21" s="5"/>
      <c r="E21" s="6"/>
      <c r="F21" s="2"/>
      <c r="G21" s="2"/>
      <c r="H21" s="2"/>
      <c r="I21" s="2"/>
      <c r="J21" s="45">
        <f t="shared" si="6"/>
        <v>0</v>
      </c>
      <c r="K21" s="45">
        <f t="shared" si="7"/>
        <v>0</v>
      </c>
      <c r="L21" s="45">
        <f t="shared" si="0"/>
        <v>0</v>
      </c>
      <c r="M21" s="45">
        <f t="shared" si="8"/>
        <v>0</v>
      </c>
      <c r="N21" s="46">
        <f t="shared" si="1"/>
        <v>0</v>
      </c>
      <c r="O21" s="46">
        <f t="shared" si="2"/>
        <v>0</v>
      </c>
      <c r="P21" s="47">
        <f t="shared" si="3"/>
        <v>0</v>
      </c>
      <c r="Q21" s="47">
        <f t="shared" si="4"/>
        <v>0</v>
      </c>
      <c r="R21" s="48">
        <f t="shared" si="5"/>
        <v>0</v>
      </c>
    </row>
    <row r="22" spans="1:18" s="8" customFormat="1" ht="14.5" x14ac:dyDescent="0.4">
      <c r="A22" s="2"/>
      <c r="B22" s="2"/>
      <c r="C22" s="4"/>
      <c r="D22" s="5"/>
      <c r="E22" s="6"/>
      <c r="F22" s="2"/>
      <c r="G22" s="2"/>
      <c r="H22" s="2"/>
      <c r="I22" s="2"/>
      <c r="J22" s="45">
        <f t="shared" si="6"/>
        <v>0</v>
      </c>
      <c r="K22" s="45">
        <f t="shared" si="7"/>
        <v>0</v>
      </c>
      <c r="L22" s="45">
        <f t="shared" si="0"/>
        <v>0</v>
      </c>
      <c r="M22" s="45">
        <f t="shared" si="8"/>
        <v>0</v>
      </c>
      <c r="N22" s="46">
        <f t="shared" si="1"/>
        <v>0</v>
      </c>
      <c r="O22" s="46">
        <f t="shared" si="2"/>
        <v>0</v>
      </c>
      <c r="P22" s="47">
        <f t="shared" si="3"/>
        <v>0</v>
      </c>
      <c r="Q22" s="47">
        <f t="shared" si="4"/>
        <v>0</v>
      </c>
      <c r="R22" s="48">
        <f t="shared" si="5"/>
        <v>0</v>
      </c>
    </row>
    <row r="23" spans="1:18" s="8" customFormat="1" ht="14.5" x14ac:dyDescent="0.4">
      <c r="A23" s="2"/>
      <c r="B23" s="2"/>
      <c r="C23" s="4"/>
      <c r="D23" s="5"/>
      <c r="E23" s="6"/>
      <c r="F23" s="2"/>
      <c r="G23" s="2"/>
      <c r="H23" s="2"/>
      <c r="I23" s="2"/>
      <c r="J23" s="45">
        <f t="shared" si="6"/>
        <v>0</v>
      </c>
      <c r="K23" s="45">
        <f t="shared" si="7"/>
        <v>0</v>
      </c>
      <c r="L23" s="45">
        <f t="shared" si="0"/>
        <v>0</v>
      </c>
      <c r="M23" s="45">
        <f t="shared" si="8"/>
        <v>0</v>
      </c>
      <c r="N23" s="46">
        <f t="shared" si="1"/>
        <v>0</v>
      </c>
      <c r="O23" s="46">
        <f t="shared" si="2"/>
        <v>0</v>
      </c>
      <c r="P23" s="47">
        <f t="shared" si="3"/>
        <v>0</v>
      </c>
      <c r="Q23" s="47">
        <f t="shared" si="4"/>
        <v>0</v>
      </c>
      <c r="R23" s="48">
        <f t="shared" si="5"/>
        <v>0</v>
      </c>
    </row>
    <row r="24" spans="1:18" s="8" customFormat="1" ht="14.5" x14ac:dyDescent="0.4">
      <c r="A24" s="2"/>
      <c r="B24" s="2"/>
      <c r="C24" s="4"/>
      <c r="D24" s="5"/>
      <c r="E24" s="6"/>
      <c r="F24" s="2"/>
      <c r="G24" s="2"/>
      <c r="H24" s="2"/>
      <c r="I24" s="2"/>
      <c r="J24" s="45">
        <f t="shared" si="6"/>
        <v>0</v>
      </c>
      <c r="K24" s="45">
        <f t="shared" si="7"/>
        <v>0</v>
      </c>
      <c r="L24" s="45">
        <f t="shared" si="0"/>
        <v>0</v>
      </c>
      <c r="M24" s="45">
        <f t="shared" si="8"/>
        <v>0</v>
      </c>
      <c r="N24" s="46">
        <f t="shared" si="1"/>
        <v>0</v>
      </c>
      <c r="O24" s="46">
        <f t="shared" si="2"/>
        <v>0</v>
      </c>
      <c r="P24" s="47">
        <f t="shared" si="3"/>
        <v>0</v>
      </c>
      <c r="Q24" s="47">
        <f t="shared" si="4"/>
        <v>0</v>
      </c>
      <c r="R24" s="48">
        <f t="shared" si="5"/>
        <v>0</v>
      </c>
    </row>
    <row r="25" spans="1:18" s="8" customFormat="1" ht="14.5" x14ac:dyDescent="0.4">
      <c r="A25" s="2"/>
      <c r="B25" s="2"/>
      <c r="C25" s="4"/>
      <c r="D25" s="5"/>
      <c r="E25" s="6"/>
      <c r="F25" s="2"/>
      <c r="G25" s="2"/>
      <c r="H25" s="2"/>
      <c r="I25" s="2"/>
      <c r="J25" s="45">
        <f t="shared" si="6"/>
        <v>0</v>
      </c>
      <c r="K25" s="45">
        <f t="shared" si="7"/>
        <v>0</v>
      </c>
      <c r="L25" s="45">
        <f t="shared" si="0"/>
        <v>0</v>
      </c>
      <c r="M25" s="45">
        <f t="shared" si="8"/>
        <v>0</v>
      </c>
      <c r="N25" s="46">
        <f t="shared" si="1"/>
        <v>0</v>
      </c>
      <c r="O25" s="46">
        <f t="shared" si="2"/>
        <v>0</v>
      </c>
      <c r="P25" s="47">
        <f t="shared" si="3"/>
        <v>0</v>
      </c>
      <c r="Q25" s="47">
        <f t="shared" si="4"/>
        <v>0</v>
      </c>
      <c r="R25" s="48">
        <f t="shared" si="5"/>
        <v>0</v>
      </c>
    </row>
    <row r="26" spans="1:18" s="8" customFormat="1" ht="14.5" x14ac:dyDescent="0.4">
      <c r="A26" s="2"/>
      <c r="B26" s="2"/>
      <c r="C26" s="4"/>
      <c r="D26" s="5"/>
      <c r="E26" s="6"/>
      <c r="F26" s="2"/>
      <c r="G26" s="2"/>
      <c r="H26" s="2"/>
      <c r="I26" s="2"/>
      <c r="J26" s="45">
        <f t="shared" si="6"/>
        <v>0</v>
      </c>
      <c r="K26" s="45">
        <f t="shared" si="7"/>
        <v>0</v>
      </c>
      <c r="L26" s="45">
        <f t="shared" si="0"/>
        <v>0</v>
      </c>
      <c r="M26" s="45">
        <f t="shared" si="8"/>
        <v>0</v>
      </c>
      <c r="N26" s="46">
        <f t="shared" si="1"/>
        <v>0</v>
      </c>
      <c r="O26" s="46">
        <f t="shared" si="2"/>
        <v>0</v>
      </c>
      <c r="P26" s="47">
        <f t="shared" si="3"/>
        <v>0</v>
      </c>
      <c r="Q26" s="47">
        <f t="shared" si="4"/>
        <v>0</v>
      </c>
      <c r="R26" s="48">
        <f t="shared" si="5"/>
        <v>0</v>
      </c>
    </row>
    <row r="27" spans="1:18" s="8" customFormat="1" ht="14.5" x14ac:dyDescent="0.4">
      <c r="A27" s="2"/>
      <c r="B27" s="2"/>
      <c r="C27" s="4"/>
      <c r="D27" s="5"/>
      <c r="E27" s="6"/>
      <c r="F27" s="2"/>
      <c r="G27" s="2"/>
      <c r="H27" s="2"/>
      <c r="I27" s="2"/>
      <c r="J27" s="45">
        <f t="shared" si="6"/>
        <v>0</v>
      </c>
      <c r="K27" s="45">
        <f t="shared" si="7"/>
        <v>0</v>
      </c>
      <c r="L27" s="45">
        <f t="shared" si="0"/>
        <v>0</v>
      </c>
      <c r="M27" s="45">
        <f t="shared" si="8"/>
        <v>0</v>
      </c>
      <c r="N27" s="46">
        <f t="shared" si="1"/>
        <v>0</v>
      </c>
      <c r="O27" s="46">
        <f t="shared" si="2"/>
        <v>0</v>
      </c>
      <c r="P27" s="47">
        <f t="shared" si="3"/>
        <v>0</v>
      </c>
      <c r="Q27" s="47">
        <f t="shared" si="4"/>
        <v>0</v>
      </c>
      <c r="R27" s="48">
        <f t="shared" si="5"/>
        <v>0</v>
      </c>
    </row>
    <row r="28" spans="1:18" s="8" customFormat="1" ht="14.5" x14ac:dyDescent="0.4">
      <c r="A28" s="2"/>
      <c r="B28" s="2"/>
      <c r="C28" s="4"/>
      <c r="D28" s="5"/>
      <c r="E28" s="6"/>
      <c r="F28" s="2"/>
      <c r="G28" s="2"/>
      <c r="H28" s="2"/>
      <c r="I28" s="2"/>
      <c r="J28" s="45">
        <f t="shared" si="6"/>
        <v>0</v>
      </c>
      <c r="K28" s="45">
        <f t="shared" si="7"/>
        <v>0</v>
      </c>
      <c r="L28" s="45">
        <f t="shared" si="0"/>
        <v>0</v>
      </c>
      <c r="M28" s="45">
        <f t="shared" si="8"/>
        <v>0</v>
      </c>
      <c r="N28" s="46">
        <f t="shared" si="1"/>
        <v>0</v>
      </c>
      <c r="O28" s="46">
        <f t="shared" si="2"/>
        <v>0</v>
      </c>
      <c r="P28" s="47">
        <f t="shared" si="3"/>
        <v>0</v>
      </c>
      <c r="Q28" s="47">
        <f t="shared" si="4"/>
        <v>0</v>
      </c>
      <c r="R28" s="48">
        <f t="shared" si="5"/>
        <v>0</v>
      </c>
    </row>
    <row r="29" spans="1:18" s="8" customFormat="1" ht="14.5" x14ac:dyDescent="0.4">
      <c r="A29" s="2"/>
      <c r="B29" s="2"/>
      <c r="C29" s="4"/>
      <c r="D29" s="5"/>
      <c r="E29" s="6"/>
      <c r="F29" s="2"/>
      <c r="G29" s="2"/>
      <c r="H29" s="2"/>
      <c r="I29" s="2"/>
      <c r="J29" s="45">
        <f t="shared" si="6"/>
        <v>0</v>
      </c>
      <c r="K29" s="45">
        <f t="shared" si="7"/>
        <v>0</v>
      </c>
      <c r="L29" s="45">
        <f t="shared" si="0"/>
        <v>0</v>
      </c>
      <c r="M29" s="45">
        <f t="shared" si="8"/>
        <v>0</v>
      </c>
      <c r="N29" s="46">
        <f t="shared" si="1"/>
        <v>0</v>
      </c>
      <c r="O29" s="46">
        <f t="shared" si="2"/>
        <v>0</v>
      </c>
      <c r="P29" s="47">
        <f t="shared" si="3"/>
        <v>0</v>
      </c>
      <c r="Q29" s="47">
        <f t="shared" si="4"/>
        <v>0</v>
      </c>
      <c r="R29" s="48">
        <f t="shared" si="5"/>
        <v>0</v>
      </c>
    </row>
    <row r="30" spans="1:18" s="8" customFormat="1" ht="14.5" x14ac:dyDescent="0.4">
      <c r="A30" s="2"/>
      <c r="B30" s="2"/>
      <c r="C30" s="4"/>
      <c r="D30" s="5"/>
      <c r="E30" s="6"/>
      <c r="F30" s="2"/>
      <c r="G30" s="2"/>
      <c r="H30" s="2"/>
      <c r="I30" s="2"/>
      <c r="J30" s="45">
        <f t="shared" si="6"/>
        <v>0</v>
      </c>
      <c r="K30" s="45">
        <f t="shared" si="7"/>
        <v>0</v>
      </c>
      <c r="L30" s="45">
        <f t="shared" si="0"/>
        <v>0</v>
      </c>
      <c r="M30" s="45">
        <f t="shared" si="8"/>
        <v>0</v>
      </c>
      <c r="N30" s="46">
        <f t="shared" si="1"/>
        <v>0</v>
      </c>
      <c r="O30" s="46">
        <f t="shared" si="2"/>
        <v>0</v>
      </c>
      <c r="P30" s="47">
        <f t="shared" si="3"/>
        <v>0</v>
      </c>
      <c r="Q30" s="47">
        <f t="shared" si="4"/>
        <v>0</v>
      </c>
      <c r="R30" s="48">
        <f t="shared" si="5"/>
        <v>0</v>
      </c>
    </row>
    <row r="31" spans="1:18" s="8" customFormat="1" ht="14.5" x14ac:dyDescent="0.4">
      <c r="A31" s="2"/>
      <c r="B31" s="2"/>
      <c r="C31" s="4"/>
      <c r="D31" s="5"/>
      <c r="E31" s="6"/>
      <c r="F31" s="2"/>
      <c r="G31" s="2"/>
      <c r="H31" s="2"/>
      <c r="I31" s="2"/>
      <c r="J31" s="45">
        <f t="shared" si="6"/>
        <v>0</v>
      </c>
      <c r="K31" s="45">
        <f t="shared" si="7"/>
        <v>0</v>
      </c>
      <c r="L31" s="45">
        <f t="shared" si="0"/>
        <v>0</v>
      </c>
      <c r="M31" s="45">
        <f t="shared" si="8"/>
        <v>0</v>
      </c>
      <c r="N31" s="46">
        <f t="shared" si="1"/>
        <v>0</v>
      </c>
      <c r="O31" s="46">
        <f t="shared" si="2"/>
        <v>0</v>
      </c>
      <c r="P31" s="47">
        <f t="shared" si="3"/>
        <v>0</v>
      </c>
      <c r="Q31" s="47">
        <f t="shared" si="4"/>
        <v>0</v>
      </c>
      <c r="R31" s="48">
        <f t="shared" si="5"/>
        <v>0</v>
      </c>
    </row>
    <row r="32" spans="1:18" s="8" customFormat="1" ht="14.5" x14ac:dyDescent="0.4">
      <c r="A32" s="2"/>
      <c r="B32" s="2"/>
      <c r="C32" s="4"/>
      <c r="D32" s="5"/>
      <c r="E32" s="6"/>
      <c r="F32" s="2"/>
      <c r="G32" s="2"/>
      <c r="H32" s="2"/>
      <c r="I32" s="2"/>
      <c r="J32" s="45">
        <f t="shared" si="6"/>
        <v>0</v>
      </c>
      <c r="K32" s="45">
        <f t="shared" si="7"/>
        <v>0</v>
      </c>
      <c r="L32" s="45">
        <f t="shared" si="0"/>
        <v>0</v>
      </c>
      <c r="M32" s="45">
        <f t="shared" si="8"/>
        <v>0</v>
      </c>
      <c r="N32" s="46">
        <f t="shared" si="1"/>
        <v>0</v>
      </c>
      <c r="O32" s="46">
        <f t="shared" si="2"/>
        <v>0</v>
      </c>
      <c r="P32" s="47">
        <f t="shared" si="3"/>
        <v>0</v>
      </c>
      <c r="Q32" s="47">
        <f t="shared" si="4"/>
        <v>0</v>
      </c>
      <c r="R32" s="48">
        <f t="shared" si="5"/>
        <v>0</v>
      </c>
    </row>
    <row r="33" spans="1:18" s="8" customFormat="1" ht="14.5" x14ac:dyDescent="0.4">
      <c r="A33" s="2"/>
      <c r="B33" s="2"/>
      <c r="C33" s="4"/>
      <c r="D33" s="5"/>
      <c r="E33" s="6"/>
      <c r="F33" s="2"/>
      <c r="G33" s="2"/>
      <c r="H33" s="2"/>
      <c r="I33" s="2"/>
      <c r="J33" s="45">
        <f t="shared" si="6"/>
        <v>0</v>
      </c>
      <c r="K33" s="45">
        <f t="shared" si="7"/>
        <v>0</v>
      </c>
      <c r="L33" s="45">
        <f t="shared" si="0"/>
        <v>0</v>
      </c>
      <c r="M33" s="45">
        <f t="shared" si="8"/>
        <v>0</v>
      </c>
      <c r="N33" s="46">
        <f t="shared" si="1"/>
        <v>0</v>
      </c>
      <c r="O33" s="46">
        <f t="shared" si="2"/>
        <v>0</v>
      </c>
      <c r="P33" s="47">
        <f t="shared" si="3"/>
        <v>0</v>
      </c>
      <c r="Q33" s="47">
        <f t="shared" si="4"/>
        <v>0</v>
      </c>
      <c r="R33" s="48">
        <f t="shared" si="5"/>
        <v>0</v>
      </c>
    </row>
    <row r="34" spans="1:18" s="8" customFormat="1" ht="14.5" x14ac:dyDescent="0.4">
      <c r="A34" s="2"/>
      <c r="B34" s="2"/>
      <c r="C34" s="4"/>
      <c r="D34" s="5"/>
      <c r="E34" s="6"/>
      <c r="F34" s="2"/>
      <c r="G34" s="2"/>
      <c r="H34" s="2"/>
      <c r="I34" s="2"/>
      <c r="J34" s="45">
        <f t="shared" si="6"/>
        <v>0</v>
      </c>
      <c r="K34" s="45">
        <f t="shared" si="7"/>
        <v>0</v>
      </c>
      <c r="L34" s="45">
        <f t="shared" si="0"/>
        <v>0</v>
      </c>
      <c r="M34" s="45">
        <f t="shared" si="8"/>
        <v>0</v>
      </c>
      <c r="N34" s="46">
        <f t="shared" si="1"/>
        <v>0</v>
      </c>
      <c r="O34" s="46">
        <f t="shared" si="2"/>
        <v>0</v>
      </c>
      <c r="P34" s="47">
        <f t="shared" si="3"/>
        <v>0</v>
      </c>
      <c r="Q34" s="47">
        <f t="shared" si="4"/>
        <v>0</v>
      </c>
      <c r="R34" s="48">
        <f t="shared" si="5"/>
        <v>0</v>
      </c>
    </row>
    <row r="35" spans="1:18" s="8" customFormat="1" ht="14.5" x14ac:dyDescent="0.4">
      <c r="A35" s="2"/>
      <c r="B35" s="2"/>
      <c r="C35" s="4"/>
      <c r="D35" s="5"/>
      <c r="E35" s="6"/>
      <c r="F35" s="2"/>
      <c r="G35" s="2"/>
      <c r="H35" s="2"/>
      <c r="I35" s="2"/>
      <c r="J35" s="45">
        <f t="shared" si="6"/>
        <v>0</v>
      </c>
      <c r="K35" s="45">
        <f t="shared" si="7"/>
        <v>0</v>
      </c>
      <c r="L35" s="45">
        <f t="shared" si="0"/>
        <v>0</v>
      </c>
      <c r="M35" s="45">
        <f t="shared" si="8"/>
        <v>0</v>
      </c>
      <c r="N35" s="46">
        <f t="shared" si="1"/>
        <v>0</v>
      </c>
      <c r="O35" s="46">
        <f t="shared" si="2"/>
        <v>0</v>
      </c>
      <c r="P35" s="47">
        <f t="shared" si="3"/>
        <v>0</v>
      </c>
      <c r="Q35" s="47">
        <f t="shared" si="4"/>
        <v>0</v>
      </c>
      <c r="R35" s="48">
        <f t="shared" si="5"/>
        <v>0</v>
      </c>
    </row>
    <row r="36" spans="1:18" s="8" customFormat="1" ht="14.5" x14ac:dyDescent="0.4">
      <c r="A36" s="2"/>
      <c r="B36" s="2"/>
      <c r="C36" s="4"/>
      <c r="D36" s="5"/>
      <c r="E36" s="6"/>
      <c r="F36" s="2"/>
      <c r="G36" s="2"/>
      <c r="H36" s="2"/>
      <c r="I36" s="2"/>
      <c r="J36" s="45">
        <f t="shared" si="6"/>
        <v>0</v>
      </c>
      <c r="K36" s="45">
        <f t="shared" si="7"/>
        <v>0</v>
      </c>
      <c r="L36" s="45">
        <f t="shared" si="0"/>
        <v>0</v>
      </c>
      <c r="M36" s="45">
        <f t="shared" si="8"/>
        <v>0</v>
      </c>
      <c r="N36" s="46">
        <f t="shared" si="1"/>
        <v>0</v>
      </c>
      <c r="O36" s="46">
        <f t="shared" si="2"/>
        <v>0</v>
      </c>
      <c r="P36" s="47">
        <f t="shared" si="3"/>
        <v>0</v>
      </c>
      <c r="Q36" s="47">
        <f t="shared" si="4"/>
        <v>0</v>
      </c>
      <c r="R36" s="48">
        <f t="shared" si="5"/>
        <v>0</v>
      </c>
    </row>
    <row r="37" spans="1:18" s="8" customFormat="1" ht="14.5" x14ac:dyDescent="0.4">
      <c r="A37" s="2"/>
      <c r="B37" s="2"/>
      <c r="C37" s="4"/>
      <c r="D37" s="5"/>
      <c r="E37" s="6"/>
      <c r="F37" s="2"/>
      <c r="G37" s="2"/>
      <c r="H37" s="2"/>
      <c r="I37" s="2"/>
      <c r="J37" s="45">
        <f t="shared" si="6"/>
        <v>0</v>
      </c>
      <c r="K37" s="45">
        <f t="shared" si="7"/>
        <v>0</v>
      </c>
      <c r="L37" s="45">
        <f t="shared" si="0"/>
        <v>0</v>
      </c>
      <c r="M37" s="45">
        <f t="shared" si="8"/>
        <v>0</v>
      </c>
      <c r="N37" s="46">
        <f t="shared" si="1"/>
        <v>0</v>
      </c>
      <c r="O37" s="46">
        <f t="shared" si="2"/>
        <v>0</v>
      </c>
      <c r="P37" s="47">
        <f t="shared" si="3"/>
        <v>0</v>
      </c>
      <c r="Q37" s="47">
        <f t="shared" si="4"/>
        <v>0</v>
      </c>
      <c r="R37" s="48">
        <f t="shared" si="5"/>
        <v>0</v>
      </c>
    </row>
    <row r="38" spans="1:18" s="8" customFormat="1" ht="14.5" x14ac:dyDescent="0.4">
      <c r="A38" s="2"/>
      <c r="B38" s="2"/>
      <c r="C38" s="4"/>
      <c r="D38" s="5"/>
      <c r="E38" s="6"/>
      <c r="F38" s="2"/>
      <c r="G38" s="2"/>
      <c r="H38" s="2"/>
      <c r="I38" s="2"/>
      <c r="J38" s="45">
        <f t="shared" si="6"/>
        <v>0</v>
      </c>
      <c r="K38" s="45">
        <f t="shared" si="7"/>
        <v>0</v>
      </c>
      <c r="L38" s="45">
        <f t="shared" si="0"/>
        <v>0</v>
      </c>
      <c r="M38" s="45">
        <f t="shared" si="8"/>
        <v>0</v>
      </c>
      <c r="N38" s="46">
        <f t="shared" si="1"/>
        <v>0</v>
      </c>
      <c r="O38" s="46">
        <f t="shared" si="2"/>
        <v>0</v>
      </c>
      <c r="P38" s="47">
        <f t="shared" si="3"/>
        <v>0</v>
      </c>
      <c r="Q38" s="47">
        <f t="shared" si="4"/>
        <v>0</v>
      </c>
      <c r="R38" s="48">
        <f t="shared" si="5"/>
        <v>0</v>
      </c>
    </row>
    <row r="39" spans="1:18" s="8" customFormat="1" ht="14.5" x14ac:dyDescent="0.4">
      <c r="A39" s="2"/>
      <c r="B39" s="2"/>
      <c r="C39" s="4"/>
      <c r="D39" s="5"/>
      <c r="E39" s="6"/>
      <c r="F39" s="2"/>
      <c r="G39" s="2"/>
      <c r="H39" s="2"/>
      <c r="I39" s="2"/>
      <c r="J39" s="45">
        <f t="shared" si="6"/>
        <v>0</v>
      </c>
      <c r="K39" s="45">
        <f t="shared" si="7"/>
        <v>0</v>
      </c>
      <c r="L39" s="45">
        <f t="shared" si="0"/>
        <v>0</v>
      </c>
      <c r="M39" s="45">
        <f t="shared" si="8"/>
        <v>0</v>
      </c>
      <c r="N39" s="46">
        <f t="shared" si="1"/>
        <v>0</v>
      </c>
      <c r="O39" s="46">
        <f t="shared" si="2"/>
        <v>0</v>
      </c>
      <c r="P39" s="47">
        <f t="shared" si="3"/>
        <v>0</v>
      </c>
      <c r="Q39" s="47">
        <f t="shared" si="4"/>
        <v>0</v>
      </c>
      <c r="R39" s="48">
        <f t="shared" si="5"/>
        <v>0</v>
      </c>
    </row>
    <row r="40" spans="1:18" s="14" customFormat="1" ht="14.5" x14ac:dyDescent="0.4">
      <c r="A40" s="11" t="s">
        <v>15</v>
      </c>
      <c r="B40" s="12"/>
      <c r="C40" s="12"/>
      <c r="D40" s="13"/>
      <c r="E40" s="13"/>
      <c r="H40" s="58"/>
      <c r="J40" s="49">
        <f t="shared" ref="J40:R40" si="9">SUM(J17:J39)</f>
        <v>190</v>
      </c>
      <c r="K40" s="49">
        <f t="shared" si="9"/>
        <v>32</v>
      </c>
      <c r="L40" s="49">
        <f t="shared" si="9"/>
        <v>16</v>
      </c>
      <c r="M40" s="49">
        <f t="shared" si="9"/>
        <v>238</v>
      </c>
      <c r="N40" s="50">
        <f t="shared" si="9"/>
        <v>285</v>
      </c>
      <c r="O40" s="50">
        <f t="shared" si="9"/>
        <v>24</v>
      </c>
      <c r="P40" s="51">
        <f t="shared" si="9"/>
        <v>95</v>
      </c>
      <c r="Q40" s="51">
        <f t="shared" si="9"/>
        <v>8</v>
      </c>
      <c r="R40" s="52">
        <f t="shared" si="9"/>
        <v>412</v>
      </c>
    </row>
    <row r="41" spans="1:18" s="15" customFormat="1" ht="22.5" customHeight="1" x14ac:dyDescent="0.35">
      <c r="A41" s="53" t="s">
        <v>3</v>
      </c>
      <c r="B41" s="54"/>
      <c r="C41" s="54"/>
      <c r="D41" s="54"/>
      <c r="E41" s="54"/>
      <c r="F41" s="55"/>
      <c r="G41" s="55"/>
      <c r="H41" s="59"/>
      <c r="I41" s="56"/>
      <c r="J41" s="56"/>
      <c r="K41" s="56"/>
      <c r="L41" s="56"/>
      <c r="M41" s="56"/>
      <c r="N41" s="56"/>
      <c r="O41" s="56"/>
      <c r="P41" s="56"/>
      <c r="Q41" s="56"/>
      <c r="R41" s="57">
        <f>SUM(R17:R39)</f>
        <v>412</v>
      </c>
    </row>
    <row r="42" spans="1:18" s="8" customFormat="1" ht="14.5" x14ac:dyDescent="0.4"/>
    <row r="43" spans="1:18" s="8" customFormat="1" ht="14.5" x14ac:dyDescent="0.4">
      <c r="A43" s="8" t="s">
        <v>26</v>
      </c>
    </row>
    <row r="44" spans="1:18" s="8" customFormat="1" ht="14.5" x14ac:dyDescent="0.4"/>
    <row r="45" spans="1:18" s="8" customFormat="1" ht="14.5" x14ac:dyDescent="0.4">
      <c r="A45" s="8" t="s">
        <v>18</v>
      </c>
    </row>
    <row r="46" spans="1:18" s="8" customFormat="1" ht="14.5" x14ac:dyDescent="0.4"/>
    <row r="47" spans="1:18" s="8" customFormat="1" ht="14.5" x14ac:dyDescent="0.4"/>
    <row r="48" spans="1:18" s="8" customFormat="1" ht="14.5" x14ac:dyDescent="0.4">
      <c r="A48" s="8" t="s">
        <v>17</v>
      </c>
    </row>
    <row r="49" spans="6:20" s="8" customFormat="1" ht="14.5" x14ac:dyDescent="0.4"/>
    <row r="50" spans="6:20" x14ac:dyDescent="0.45"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6:20" x14ac:dyDescent="0.45">
      <c r="F51" s="16"/>
      <c r="G51" s="16"/>
      <c r="H51" s="17"/>
      <c r="I51" s="17"/>
      <c r="J51" s="17"/>
      <c r="K51" s="17"/>
      <c r="L51" s="17"/>
      <c r="M51" s="17"/>
      <c r="N51" s="17"/>
      <c r="O51" s="17"/>
      <c r="P51" s="18"/>
      <c r="Q51" s="18"/>
      <c r="R51" s="18"/>
      <c r="S51" s="18"/>
      <c r="T51" s="18"/>
    </row>
    <row r="52" spans="6:20" x14ac:dyDescent="0.45">
      <c r="F52" s="16"/>
      <c r="G52" s="16"/>
      <c r="H52" s="17"/>
      <c r="I52" s="17"/>
      <c r="J52" s="17"/>
      <c r="K52" s="17"/>
      <c r="L52" s="17"/>
      <c r="M52" s="17"/>
      <c r="N52" s="17"/>
      <c r="O52" s="17"/>
      <c r="P52" s="18"/>
      <c r="Q52" s="18"/>
      <c r="R52" s="18"/>
      <c r="S52" s="18"/>
      <c r="T52" s="18"/>
    </row>
    <row r="53" spans="6:20" x14ac:dyDescent="0.45">
      <c r="F53" s="16"/>
      <c r="G53" s="16"/>
      <c r="H53" s="19"/>
      <c r="I53" s="20"/>
      <c r="J53" s="19"/>
      <c r="K53" s="19"/>
      <c r="L53" s="19"/>
      <c r="M53" s="19"/>
      <c r="N53" s="19"/>
      <c r="O53" s="19"/>
      <c r="P53" s="21"/>
      <c r="Q53" s="21"/>
      <c r="R53" s="21"/>
      <c r="S53" s="21"/>
      <c r="T53" s="21"/>
    </row>
    <row r="54" spans="6:20" x14ac:dyDescent="0.45">
      <c r="F54" s="16"/>
      <c r="G54" s="16"/>
      <c r="H54" s="22"/>
      <c r="I54" s="23"/>
      <c r="J54" s="22"/>
      <c r="K54" s="22"/>
      <c r="L54" s="22"/>
      <c r="M54" s="22"/>
      <c r="N54" s="22"/>
      <c r="O54" s="22"/>
      <c r="P54" s="24"/>
      <c r="Q54" s="24"/>
      <c r="R54" s="24"/>
      <c r="S54" s="24"/>
      <c r="T54" s="24"/>
    </row>
    <row r="55" spans="6:20" x14ac:dyDescent="0.45">
      <c r="F55" s="16"/>
      <c r="G55" s="16"/>
      <c r="H55" s="17"/>
      <c r="I55" s="23"/>
      <c r="J55" s="17"/>
      <c r="K55" s="17"/>
      <c r="L55" s="17"/>
      <c r="M55" s="17"/>
      <c r="N55" s="17"/>
      <c r="O55" s="17"/>
      <c r="P55" s="18"/>
      <c r="Q55" s="18"/>
      <c r="R55" s="18"/>
      <c r="S55" s="18"/>
      <c r="T55" s="18"/>
    </row>
    <row r="56" spans="6:20" x14ac:dyDescent="0.45">
      <c r="F56" s="16"/>
      <c r="G56" s="16"/>
      <c r="H56" s="22"/>
      <c r="I56" s="23"/>
      <c r="J56" s="22"/>
      <c r="K56" s="22"/>
      <c r="L56" s="22"/>
      <c r="M56" s="22"/>
      <c r="N56" s="22"/>
      <c r="O56" s="22"/>
      <c r="P56" s="24"/>
      <c r="Q56" s="24"/>
      <c r="R56" s="24"/>
      <c r="S56" s="24"/>
      <c r="T56" s="24"/>
    </row>
    <row r="57" spans="6:20" x14ac:dyDescent="0.45">
      <c r="F57" s="16"/>
      <c r="G57" s="16"/>
      <c r="H57" s="22"/>
      <c r="I57" s="22"/>
      <c r="J57" s="22"/>
      <c r="K57" s="22"/>
      <c r="L57" s="22"/>
      <c r="M57" s="22"/>
      <c r="N57" s="22"/>
      <c r="O57" s="22"/>
      <c r="P57" s="24"/>
      <c r="Q57" s="24"/>
      <c r="R57" s="24"/>
      <c r="S57" s="24"/>
      <c r="T57" s="24"/>
    </row>
    <row r="58" spans="6:20" x14ac:dyDescent="0.45">
      <c r="F58" s="16"/>
      <c r="G58" s="16"/>
      <c r="H58" s="16"/>
      <c r="I58" s="16"/>
      <c r="J58" s="16"/>
      <c r="K58" s="16"/>
      <c r="L58" s="16"/>
      <c r="M58" s="16"/>
      <c r="N58" s="16"/>
      <c r="O58" s="16"/>
    </row>
  </sheetData>
  <sheetProtection algorithmName="SHA-512" hashValue="5a9j61+zk0G59T4aBZl7yx6RGI5zlcab6mi2vPDSbIxnHm/jsRstgycPUOqlsFMksWdO0zNAAPLF/5hLY2AKmg==" saltValue="qoHrr+r7GujJTnJtzUpvtQ==" spinCount="100000" sheet="1" objects="1" scenarios="1" formatCells="0" formatColumns="0" formatRows="0" insertRows="0"/>
  <mergeCells count="14">
    <mergeCell ref="A8:R8"/>
    <mergeCell ref="R15:R16"/>
    <mergeCell ref="D15:D16"/>
    <mergeCell ref="G15:I15"/>
    <mergeCell ref="J15:L15"/>
    <mergeCell ref="M15:M16"/>
    <mergeCell ref="N15:O15"/>
    <mergeCell ref="P15:Q15"/>
    <mergeCell ref="F15:F16"/>
    <mergeCell ref="A15:A16"/>
    <mergeCell ref="B15:B16"/>
    <mergeCell ref="C15:C16"/>
    <mergeCell ref="E15:E16"/>
    <mergeCell ref="A9:R9"/>
  </mergeCells>
  <pageMargins left="0.31496062992125984" right="0.31496062992125984" top="0.35433070866141736" bottom="0.15748031496062992" header="0.31496062992125984" footer="0.31496062992125984"/>
  <pageSetup paperSize="9" scale="65" orientation="landscape" r:id="rId1"/>
  <colBreaks count="1" manualBreakCount="1">
    <brk id="21" max="46" man="1"/>
  </colBreaks>
  <ignoredErrors>
    <ignoredError sqref="J40:R41 J17:R34 Q39:R3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0140D32E1D984B9A1E07B25CFD2C56" ma:contentTypeVersion="18" ma:contentTypeDescription="Crée un document." ma:contentTypeScope="" ma:versionID="6a130abff6ef7e3480aa2a03880dc6ee">
  <xsd:schema xmlns:xsd="http://www.w3.org/2001/XMLSchema" xmlns:xs="http://www.w3.org/2001/XMLSchema" xmlns:p="http://schemas.microsoft.com/office/2006/metadata/properties" xmlns:ns2="d9bf2b47-0cd7-4a7e-babe-7bc21a332ce0" xmlns:ns3="495d04c2-0257-4524-99c8-73029e879014" targetNamespace="http://schemas.microsoft.com/office/2006/metadata/properties" ma:root="true" ma:fieldsID="bb1715c9c62d9cfb2ee3db33f9d88591" ns2:_="" ns3:_="">
    <xsd:import namespace="d9bf2b47-0cd7-4a7e-babe-7bc21a332ce0"/>
    <xsd:import namespace="495d04c2-0257-4524-99c8-73029e8790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f2b47-0cd7-4a7e-babe-7bc21a332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8ee94d7-654c-4168-ae4b-8c99cb5db7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d04c2-0257-4524-99c8-73029e87901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f83099-cf12-4a3c-bd69-3be616ae7c77}" ma:internalName="TaxCatchAll" ma:showField="CatchAllData" ma:web="495d04c2-0257-4524-99c8-73029e879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bf2b47-0cd7-4a7e-babe-7bc21a332ce0">
      <Terms xmlns="http://schemas.microsoft.com/office/infopath/2007/PartnerControls"/>
    </lcf76f155ced4ddcb4097134ff3c332f>
    <TaxCatchAll xmlns="495d04c2-0257-4524-99c8-73029e879014" xsi:nil="true"/>
  </documentManagement>
</p:properties>
</file>

<file path=customXml/itemProps1.xml><?xml version="1.0" encoding="utf-8"?>
<ds:datastoreItem xmlns:ds="http://schemas.openxmlformats.org/officeDocument/2006/customXml" ds:itemID="{E7625A8B-1C7D-47B3-8D21-BF7B11FAD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f2b47-0cd7-4a7e-babe-7bc21a332ce0"/>
    <ds:schemaRef ds:uri="495d04c2-0257-4524-99c8-73029e8790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58011A-85ED-431A-B1ED-7869FBCEDE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16D823-7E29-4273-A82F-340FB22ED21C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495d04c2-0257-4524-99c8-73029e87901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9bf2b47-0cd7-4a7e-babe-7bc21a332ce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Décompte nuitées</vt:lpstr>
      <vt:lpstr>'Décompte nuitées'!Zone_d_impression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isabelle</dc:creator>
  <cp:lastModifiedBy>Roos Clémentine</cp:lastModifiedBy>
  <cp:lastPrinted>2026-05-01T07:47:12Z</cp:lastPrinted>
  <dcterms:created xsi:type="dcterms:W3CDTF">2018-10-23T12:20:52Z</dcterms:created>
  <dcterms:modified xsi:type="dcterms:W3CDTF">2026-05-01T07:49:44Z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0x010100B20140D32E1D984B9A1E07B25CFD2C56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